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760" yWindow="32760" windowWidth="15360" windowHeight="7545"/>
  </bookViews>
  <sheets>
    <sheet name=" FINANSIJSKI PLAN 2021." sheetId="52" r:id="rId1"/>
  </sheets>
  <calcPr calcId="124519"/>
</workbook>
</file>

<file path=xl/calcChain.xml><?xml version="1.0" encoding="utf-8"?>
<calcChain xmlns="http://schemas.openxmlformats.org/spreadsheetml/2006/main">
  <c r="K13" i="52"/>
  <c r="K14"/>
  <c r="K15"/>
  <c r="K47"/>
  <c r="J69"/>
  <c r="I69"/>
  <c r="K68" s="1"/>
  <c r="H69"/>
  <c r="G69"/>
  <c r="F69"/>
  <c r="E69"/>
  <c r="K67"/>
  <c r="K66"/>
  <c r="K65"/>
  <c r="K64"/>
  <c r="K63"/>
  <c r="K62"/>
  <c r="K61"/>
  <c r="K49"/>
  <c r="K4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69" l="1"/>
</calcChain>
</file>

<file path=xl/sharedStrings.xml><?xml version="1.0" encoding="utf-8"?>
<sst xmlns="http://schemas.openxmlformats.org/spreadsheetml/2006/main" count="80" uniqueCount="70">
  <si>
    <t>Услуге очувања животне средине,науке и геодетске услуге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</si>
  <si>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</si>
  <si>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</si>
  <si>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</si>
  <si>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</si>
  <si>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</si>
  <si>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</si>
  <si>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>Нематеријална основна средства</t>
  </si>
  <si>
    <t>Пројектно планирање</t>
  </si>
  <si>
    <t>Изградња зграда и објеката.</t>
  </si>
  <si>
    <t xml:space="preserve">Компјутерске услуге. </t>
  </si>
  <si>
    <t>Услуге образовања и усавршавања запослених.</t>
  </si>
  <si>
    <t>Остале некретнине и опрема.</t>
  </si>
  <si>
    <t xml:space="preserve">    НАЗИВ ЕКОНОМСКЕ КЛАСИФИКАЦИЈЕ</t>
  </si>
  <si>
    <t>УКУПНО:</t>
  </si>
  <si>
    <t>Опрема за јавну безбедност.</t>
  </si>
  <si>
    <t>Основна школа "Мирослав Антић"</t>
  </si>
  <si>
    <t xml:space="preserve">                          ФУТОГ, Раде Кончара 2</t>
  </si>
  <si>
    <t>E-mail: osmiroslavantic@yahoo.com</t>
  </si>
  <si>
    <t>http://osmiroslavantic.edu.rs</t>
  </si>
  <si>
    <r>
      <rPr>
        <b/>
        <sz val="18"/>
        <rFont val="Arial"/>
        <family val="2"/>
        <charset val="238"/>
      </rPr>
      <t>ФИНАНСИЈСКИ ПЛАН</t>
    </r>
    <r>
      <rPr>
        <b/>
        <sz val="16"/>
        <rFont val="Arial"/>
        <family val="2"/>
        <charset val="238"/>
      </rPr>
      <t xml:space="preserve">                                                  за 2021. годину                                                        </t>
    </r>
    <r>
      <rPr>
        <sz val="16"/>
        <rFont val="Arial"/>
        <family val="2"/>
        <charset val="238"/>
      </rPr>
      <t xml:space="preserve">  по изворима финансирања</t>
    </r>
  </si>
  <si>
    <t>Редни број:</t>
  </si>
  <si>
    <t>БУЏЕТ РЕПУБЛИКЕ СРБИЈЕ</t>
  </si>
  <si>
    <t xml:space="preserve">БУЏЕТ АПВ </t>
  </si>
  <si>
    <t xml:space="preserve"> БУЏЕТ ЛОКАЛНЕ САМОУПРАВЕ</t>
  </si>
  <si>
    <t>СОПСТВЕНИ ПРИХОДИ</t>
  </si>
  <si>
    <t xml:space="preserve"> РОДИТЕЉСКИ ДИНАР</t>
  </si>
  <si>
    <t xml:space="preserve"> ДОНАЦИЈЕ</t>
  </si>
  <si>
    <t>Телефони: 021/2997563, 2992268</t>
  </si>
  <si>
    <t>Накнаде у натури</t>
  </si>
  <si>
    <t>Отпремнине и помоћи</t>
  </si>
  <si>
    <t>Помоћ у мед.лечењу запосленог или члана уже породице</t>
  </si>
  <si>
    <t>Накнаде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</si>
  <si>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</si>
  <si>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</si>
  <si>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</si>
  <si>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</si>
  <si>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</si>
  <si>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</si>
  <si>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службених путовања у земљи</t>
  </si>
  <si>
    <t>Трошкови службених путовања у иностранство</t>
  </si>
  <si>
    <t>Трошкови путовања ученика</t>
  </si>
  <si>
    <t>Услуге информисања</t>
  </si>
  <si>
    <t>Стручне услуге</t>
  </si>
  <si>
    <t>Остале опште услуге</t>
  </si>
  <si>
    <t>Репрезентација</t>
  </si>
  <si>
    <t>Услуге образовања,културе и спорта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</si>
  <si>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</si>
  <si>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</si>
  <si>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</si>
  <si>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</si>
  <si>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</si>
  <si>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 за образовање и усавршавање запослених</t>
  </si>
  <si>
    <t>Материјали за саобраћај-бензин</t>
  </si>
  <si>
    <t>Материјал за образовање, културу и спорт</t>
  </si>
  <si>
    <t>Медицински и лабораторијски материјал</t>
  </si>
  <si>
    <t>Материјали за посебне намене</t>
  </si>
  <si>
    <t>Накнаде из буџета за децу и породицу</t>
  </si>
  <si>
    <t>Накнаде из буџета за образовање,културу,науку и спорт</t>
  </si>
  <si>
    <t>Остали порези</t>
  </si>
  <si>
    <t>Новчане казне и пенали по решењу судова</t>
  </si>
  <si>
    <t xml:space="preserve">                                                                   Председник школског одбора:                                                                     </t>
  </si>
  <si>
    <t>Немања Јовишевић</t>
  </si>
  <si>
    <t>Борис Бранковић</t>
  </si>
  <si>
    <t>Деловодни број:   23/1</t>
  </si>
  <si>
    <t>Футог, 21.01.2021. године</t>
  </si>
  <si>
    <t xml:space="preserve">                                                                      Директор школе:                                                                          </t>
  </si>
  <si>
    <t>ТЕКУЋИ РАСХОДИ</t>
  </si>
  <si>
    <t>КАПИТАЛНИ РАСХОДИ</t>
  </si>
  <si>
    <t>Датум усвајања:  28.01.2021. године</t>
  </si>
</sst>
</file>

<file path=xl/styles.xml><?xml version="1.0" encoding="utf-8"?>
<styleSheet xmlns="http://schemas.openxmlformats.org/spreadsheetml/2006/main">
  <fonts count="2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04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2" borderId="0" xfId="0" applyFill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/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4" fontId="18" fillId="2" borderId="0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top" wrapText="1"/>
    </xf>
    <xf numFmtId="4" fontId="19" fillId="2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18" fillId="0" borderId="2" xfId="0" applyNumberFormat="1" applyFont="1" applyBorder="1" applyAlignment="1">
      <alignment wrapText="1"/>
    </xf>
    <xf numFmtId="4" fontId="18" fillId="0" borderId="6" xfId="0" applyNumberFormat="1" applyFont="1" applyBorder="1" applyAlignment="1">
      <alignment wrapText="1"/>
    </xf>
    <xf numFmtId="4" fontId="18" fillId="0" borderId="16" xfId="0" applyNumberFormat="1" applyFont="1" applyFill="1" applyBorder="1" applyAlignment="1"/>
    <xf numFmtId="4" fontId="18" fillId="2" borderId="6" xfId="0" applyNumberFormat="1" applyFont="1" applyFill="1" applyBorder="1" applyAlignment="1">
      <alignment wrapText="1"/>
    </xf>
    <xf numFmtId="4" fontId="18" fillId="2" borderId="2" xfId="0" applyNumberFormat="1" applyFont="1" applyFill="1" applyBorder="1" applyAlignment="1">
      <alignment wrapText="1"/>
    </xf>
    <xf numFmtId="4" fontId="18" fillId="0" borderId="5" xfId="0" applyNumberFormat="1" applyFont="1" applyBorder="1" applyAlignment="1">
      <alignment wrapText="1"/>
    </xf>
    <xf numFmtId="4" fontId="18" fillId="2" borderId="5" xfId="0" applyNumberFormat="1" applyFont="1" applyFill="1" applyBorder="1" applyAlignment="1">
      <alignment wrapText="1"/>
    </xf>
    <xf numFmtId="4" fontId="19" fillId="2" borderId="2" xfId="0" applyNumberFormat="1" applyFont="1" applyFill="1" applyBorder="1" applyAlignment="1">
      <alignment wrapText="1"/>
    </xf>
    <xf numFmtId="4" fontId="18" fillId="0" borderId="8" xfId="0" applyNumberFormat="1" applyFont="1" applyBorder="1" applyAlignment="1">
      <alignment wrapText="1"/>
    </xf>
    <xf numFmtId="4" fontId="18" fillId="0" borderId="6" xfId="0" applyNumberFormat="1" applyFont="1" applyFill="1" applyBorder="1" applyAlignment="1">
      <alignment wrapText="1"/>
    </xf>
    <xf numFmtId="4" fontId="19" fillId="0" borderId="16" xfId="0" applyNumberFormat="1" applyFont="1" applyFill="1" applyBorder="1" applyAlignment="1"/>
    <xf numFmtId="4" fontId="18" fillId="0" borderId="5" xfId="0" applyNumberFormat="1" applyFont="1" applyFill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4" fontId="19" fillId="2" borderId="11" xfId="0" applyNumberFormat="1" applyFont="1" applyFill="1" applyBorder="1" applyAlignment="1">
      <alignment wrapText="1"/>
    </xf>
    <xf numFmtId="4" fontId="18" fillId="2" borderId="10" xfId="0" applyNumberFormat="1" applyFont="1" applyFill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19" fillId="2" borderId="15" xfId="0" applyNumberFormat="1" applyFont="1" applyFill="1" applyBorder="1" applyAlignment="1">
      <alignment wrapText="1"/>
    </xf>
    <xf numFmtId="4" fontId="19" fillId="2" borderId="5" xfId="0" applyNumberFormat="1" applyFont="1" applyFill="1" applyBorder="1" applyAlignment="1">
      <alignment wrapText="1"/>
    </xf>
    <xf numFmtId="4" fontId="19" fillId="0" borderId="5" xfId="0" applyNumberFormat="1" applyFont="1" applyFill="1" applyBorder="1" applyAlignment="1">
      <alignment wrapText="1"/>
    </xf>
    <xf numFmtId="4" fontId="19" fillId="0" borderId="2" xfId="0" applyNumberFormat="1" applyFont="1" applyFill="1" applyBorder="1" applyAlignment="1">
      <alignment wrapText="1"/>
    </xf>
    <xf numFmtId="4" fontId="18" fillId="0" borderId="8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18" fillId="2" borderId="9" xfId="0" applyNumberFormat="1" applyFont="1" applyFill="1" applyBorder="1" applyAlignment="1">
      <alignment wrapText="1"/>
    </xf>
    <xf numFmtId="4" fontId="18" fillId="2" borderId="3" xfId="0" applyNumberFormat="1" applyFont="1" applyFill="1" applyBorder="1" applyAlignment="1">
      <alignment wrapText="1"/>
    </xf>
    <xf numFmtId="4" fontId="18" fillId="0" borderId="13" xfId="0" applyNumberFormat="1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4" fontId="18" fillId="2" borderId="8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190500</xdr:colOff>
      <xdr:row>7</xdr:row>
      <xdr:rowOff>28575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716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miroslavantic.edu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topLeftCell="B4" workbookViewId="0">
      <selection activeCell="I52" sqref="I52"/>
    </sheetView>
  </sheetViews>
  <sheetFormatPr defaultRowHeight="12.75"/>
  <cols>
    <col min="1" max="1" width="4.42578125" hidden="1" customWidth="1"/>
    <col min="2" max="2" width="7.28515625" customWidth="1"/>
    <col min="3" max="3" width="10.7109375" customWidth="1"/>
    <col min="4" max="4" width="69.7109375" customWidth="1"/>
    <col min="5" max="6" width="18.7109375" customWidth="1"/>
    <col min="7" max="7" width="20.7109375" customWidth="1"/>
    <col min="8" max="9" width="18.7109375" customWidth="1"/>
    <col min="10" max="10" width="17.7109375" customWidth="1"/>
    <col min="11" max="11" width="20.7109375" customWidth="1"/>
  </cols>
  <sheetData>
    <row r="1" spans="2:11" ht="18">
      <c r="I1" s="105" t="s">
        <v>16</v>
      </c>
      <c r="J1" s="105"/>
      <c r="K1" s="105"/>
    </row>
    <row r="2" spans="2:11" ht="15">
      <c r="B2" s="7"/>
      <c r="C2" s="7"/>
      <c r="D2" s="9"/>
      <c r="E2" s="95" t="s">
        <v>20</v>
      </c>
      <c r="F2" s="96"/>
      <c r="G2" s="96"/>
      <c r="I2" s="113" t="s">
        <v>17</v>
      </c>
      <c r="J2" s="113"/>
      <c r="K2" s="113"/>
    </row>
    <row r="3" spans="2:11" ht="12.75" customHeight="1">
      <c r="B3" s="7"/>
      <c r="C3" s="7"/>
      <c r="D3" s="9"/>
      <c r="E3" s="96"/>
      <c r="F3" s="96"/>
      <c r="G3" s="96"/>
      <c r="I3" s="106" t="s">
        <v>28</v>
      </c>
      <c r="J3" s="107"/>
      <c r="K3" s="107"/>
    </row>
    <row r="4" spans="2:11" ht="12.75" customHeight="1">
      <c r="B4" s="8"/>
      <c r="C4" s="8"/>
      <c r="D4" s="10"/>
      <c r="E4" s="96"/>
      <c r="F4" s="96"/>
      <c r="G4" s="96"/>
      <c r="I4" s="114" t="s">
        <v>18</v>
      </c>
      <c r="J4" s="109"/>
      <c r="K4" s="109"/>
    </row>
    <row r="5" spans="2:11" ht="12.75" customHeight="1">
      <c r="B5" s="6"/>
      <c r="C5" s="6"/>
      <c r="D5" s="11"/>
      <c r="E5" s="96"/>
      <c r="F5" s="96"/>
      <c r="G5" s="96"/>
      <c r="H5" s="13"/>
      <c r="I5" s="108" t="s">
        <v>19</v>
      </c>
      <c r="J5" s="109"/>
      <c r="K5" s="109"/>
    </row>
    <row r="6" spans="2:11" ht="20.25">
      <c r="D6" s="12"/>
      <c r="E6" s="96"/>
      <c r="F6" s="96"/>
      <c r="G6" s="96"/>
      <c r="I6" s="110" t="s">
        <v>64</v>
      </c>
      <c r="J6" s="111"/>
      <c r="K6" s="111"/>
    </row>
    <row r="7" spans="2:11" ht="15">
      <c r="D7" s="2"/>
      <c r="E7" s="96"/>
      <c r="F7" s="96"/>
      <c r="G7" s="96"/>
      <c r="J7" s="112" t="s">
        <v>65</v>
      </c>
      <c r="K7" s="112"/>
    </row>
    <row r="8" spans="2:11" ht="15">
      <c r="D8" s="2"/>
      <c r="E8" s="21"/>
      <c r="F8" s="21"/>
      <c r="G8" s="21"/>
      <c r="J8" s="20"/>
      <c r="K8" s="20"/>
    </row>
    <row r="9" spans="2:11" ht="18.75">
      <c r="D9" s="25" t="s">
        <v>67</v>
      </c>
      <c r="E9" s="14"/>
      <c r="F9" s="14"/>
      <c r="G9" s="14"/>
      <c r="J9" s="15"/>
      <c r="K9" s="15"/>
    </row>
    <row r="10" spans="2:11" ht="16.5" thickBot="1">
      <c r="D10" s="24"/>
      <c r="E10" s="21"/>
      <c r="F10" s="21"/>
      <c r="G10" s="21"/>
      <c r="J10" s="20"/>
      <c r="K10" s="20"/>
    </row>
    <row r="11" spans="2:11" ht="12.75" customHeight="1">
      <c r="B11" s="101" t="s">
        <v>21</v>
      </c>
      <c r="C11" s="101" t="s">
        <v>1</v>
      </c>
      <c r="D11" s="92" t="s">
        <v>13</v>
      </c>
      <c r="E11" s="92" t="s">
        <v>22</v>
      </c>
      <c r="F11" s="92" t="s">
        <v>23</v>
      </c>
      <c r="G11" s="92" t="s">
        <v>24</v>
      </c>
      <c r="H11" s="92" t="s">
        <v>25</v>
      </c>
      <c r="I11" s="92" t="s">
        <v>26</v>
      </c>
      <c r="J11" s="97" t="s">
        <v>27</v>
      </c>
      <c r="K11" s="99" t="s">
        <v>14</v>
      </c>
    </row>
    <row r="12" spans="2:11" ht="42" customHeight="1" thickBot="1">
      <c r="B12" s="102"/>
      <c r="C12" s="102"/>
      <c r="D12" s="93"/>
      <c r="E12" s="93"/>
      <c r="F12" s="93"/>
      <c r="G12" s="93"/>
      <c r="H12" s="93"/>
      <c r="I12" s="93"/>
      <c r="J12" s="98"/>
      <c r="K12" s="100"/>
    </row>
    <row r="13" spans="2:11" ht="18.75">
      <c r="B13" s="27">
        <v>1</v>
      </c>
      <c r="C13" s="28">
        <v>4131</v>
      </c>
      <c r="D13" s="29" t="s">
        <v>29</v>
      </c>
      <c r="E13" s="61"/>
      <c r="F13" s="62"/>
      <c r="G13" s="63">
        <v>700000</v>
      </c>
      <c r="H13" s="64"/>
      <c r="I13" s="64"/>
      <c r="J13" s="65"/>
      <c r="K13" s="66">
        <f t="shared" ref="K13:K69" si="0">SUM(E13:J13)</f>
        <v>700000</v>
      </c>
    </row>
    <row r="14" spans="2:11" ht="18.75">
      <c r="B14" s="27">
        <v>2</v>
      </c>
      <c r="C14" s="30">
        <v>4143</v>
      </c>
      <c r="D14" s="31" t="s">
        <v>30</v>
      </c>
      <c r="E14" s="66"/>
      <c r="F14" s="62"/>
      <c r="G14" s="63">
        <v>0</v>
      </c>
      <c r="H14" s="67"/>
      <c r="I14" s="67"/>
      <c r="J14" s="68"/>
      <c r="K14" s="69">
        <f t="shared" si="0"/>
        <v>0</v>
      </c>
    </row>
    <row r="15" spans="2:11" ht="18.75" customHeight="1">
      <c r="B15" s="27">
        <v>3</v>
      </c>
      <c r="C15" s="32">
        <v>4144</v>
      </c>
      <c r="D15" s="33" t="s">
        <v>31</v>
      </c>
      <c r="E15" s="70"/>
      <c r="F15" s="70"/>
      <c r="G15" s="63">
        <v>0</v>
      </c>
      <c r="H15" s="67"/>
      <c r="I15" s="67"/>
      <c r="J15" s="68"/>
      <c r="K15" s="66">
        <f t="shared" si="0"/>
        <v>0</v>
      </c>
    </row>
    <row r="16" spans="2:11" ht="18.75">
      <c r="B16" s="34">
        <v>4</v>
      </c>
      <c r="C16" s="32">
        <v>4151</v>
      </c>
      <c r="D16" s="35" t="s">
        <v>32</v>
      </c>
      <c r="E16" s="66"/>
      <c r="F16" s="62"/>
      <c r="G16" s="63">
        <v>2000000</v>
      </c>
      <c r="H16" s="64"/>
      <c r="I16" s="64"/>
      <c r="J16" s="68"/>
      <c r="K16" s="69">
        <f t="shared" si="0"/>
        <v>2000000</v>
      </c>
    </row>
    <row r="17" spans="2:13" ht="18.75">
      <c r="B17" s="27">
        <v>5</v>
      </c>
      <c r="C17" s="32">
        <v>4161</v>
      </c>
      <c r="D17" s="35" t="s">
        <v>33</v>
      </c>
      <c r="E17" s="66"/>
      <c r="F17" s="62"/>
      <c r="G17" s="63">
        <v>528612</v>
      </c>
      <c r="H17" s="67"/>
      <c r="I17" s="67"/>
      <c r="J17" s="68"/>
      <c r="K17" s="66">
        <f t="shared" si="0"/>
        <v>528612</v>
      </c>
    </row>
    <row r="18" spans="2:13" ht="18.75">
      <c r="B18" s="34">
        <v>6</v>
      </c>
      <c r="C18" s="32">
        <v>4211</v>
      </c>
      <c r="D18" s="35" t="s">
        <v>34</v>
      </c>
      <c r="E18" s="62"/>
      <c r="F18" s="62"/>
      <c r="G18" s="63">
        <v>173557</v>
      </c>
      <c r="H18" s="67">
        <v>2000</v>
      </c>
      <c r="I18" s="67">
        <v>2500</v>
      </c>
      <c r="J18" s="68">
        <v>2000</v>
      </c>
      <c r="K18" s="69">
        <f t="shared" si="0"/>
        <v>180057</v>
      </c>
    </row>
    <row r="19" spans="2:13" ht="18.75">
      <c r="B19" s="27">
        <v>7</v>
      </c>
      <c r="C19" s="32">
        <v>4212</v>
      </c>
      <c r="D19" s="35" t="s">
        <v>35</v>
      </c>
      <c r="E19" s="66"/>
      <c r="F19" s="62"/>
      <c r="G19" s="71">
        <v>6545740</v>
      </c>
      <c r="H19" s="67"/>
      <c r="I19" s="67"/>
      <c r="J19" s="68"/>
      <c r="K19" s="66">
        <f t="shared" si="0"/>
        <v>6545740</v>
      </c>
    </row>
    <row r="20" spans="2:13" ht="18.75">
      <c r="B20" s="27">
        <v>8</v>
      </c>
      <c r="C20" s="32">
        <v>4213</v>
      </c>
      <c r="D20" s="35" t="s">
        <v>36</v>
      </c>
      <c r="E20" s="66"/>
      <c r="F20" s="62"/>
      <c r="G20" s="72">
        <v>2076109</v>
      </c>
      <c r="H20" s="67"/>
      <c r="I20" s="67"/>
      <c r="J20" s="68"/>
      <c r="K20" s="69">
        <f t="shared" si="0"/>
        <v>2076109</v>
      </c>
    </row>
    <row r="21" spans="2:13" ht="18.75">
      <c r="B21" s="34">
        <v>9</v>
      </c>
      <c r="C21" s="32">
        <v>4214</v>
      </c>
      <c r="D21" s="35" t="s">
        <v>37</v>
      </c>
      <c r="E21" s="62"/>
      <c r="F21" s="62"/>
      <c r="G21" s="72">
        <v>380617</v>
      </c>
      <c r="H21" s="67">
        <v>3000</v>
      </c>
      <c r="I21" s="67"/>
      <c r="J21" s="65"/>
      <c r="K21" s="66">
        <f t="shared" si="0"/>
        <v>383617</v>
      </c>
      <c r="M21" s="5"/>
    </row>
    <row r="22" spans="2:13" ht="18.75">
      <c r="B22" s="27">
        <v>10</v>
      </c>
      <c r="C22" s="32">
        <v>4215</v>
      </c>
      <c r="D22" s="35" t="s">
        <v>38</v>
      </c>
      <c r="E22" s="66"/>
      <c r="F22" s="62"/>
      <c r="G22" s="72">
        <v>1119144</v>
      </c>
      <c r="H22" s="67"/>
      <c r="I22" s="67"/>
      <c r="J22" s="65"/>
      <c r="K22" s="69">
        <f t="shared" si="0"/>
        <v>1119144</v>
      </c>
    </row>
    <row r="23" spans="2:13" ht="18.75">
      <c r="B23" s="34">
        <v>11</v>
      </c>
      <c r="C23" s="32">
        <v>4221</v>
      </c>
      <c r="D23" s="35" t="s">
        <v>39</v>
      </c>
      <c r="E23" s="66"/>
      <c r="F23" s="62"/>
      <c r="G23" s="72">
        <v>112027</v>
      </c>
      <c r="H23" s="67"/>
      <c r="I23" s="67"/>
      <c r="J23" s="65"/>
      <c r="K23" s="66">
        <f t="shared" si="0"/>
        <v>112027</v>
      </c>
    </row>
    <row r="24" spans="2:13" ht="18.75" customHeight="1">
      <c r="B24" s="27">
        <v>12</v>
      </c>
      <c r="C24" s="32">
        <v>4222</v>
      </c>
      <c r="D24" s="35" t="s">
        <v>40</v>
      </c>
      <c r="E24" s="62"/>
      <c r="F24" s="62"/>
      <c r="G24" s="72">
        <v>0</v>
      </c>
      <c r="H24" s="67"/>
      <c r="I24" s="67"/>
      <c r="J24" s="65"/>
      <c r="K24" s="69">
        <f t="shared" si="0"/>
        <v>0</v>
      </c>
    </row>
    <row r="25" spans="2:13" ht="18.75" customHeight="1">
      <c r="B25" s="27">
        <v>13</v>
      </c>
      <c r="C25" s="32">
        <v>4224</v>
      </c>
      <c r="D25" s="36" t="s">
        <v>41</v>
      </c>
      <c r="E25" s="72"/>
      <c r="F25" s="70"/>
      <c r="G25" s="72">
        <v>220000</v>
      </c>
      <c r="H25" s="67"/>
      <c r="I25" s="67"/>
      <c r="J25" s="65"/>
      <c r="K25" s="66">
        <f t="shared" si="0"/>
        <v>220000</v>
      </c>
    </row>
    <row r="26" spans="2:13" ht="18.75">
      <c r="B26" s="34">
        <v>14</v>
      </c>
      <c r="C26" s="32">
        <v>4232</v>
      </c>
      <c r="D26" s="33" t="s">
        <v>10</v>
      </c>
      <c r="E26" s="72"/>
      <c r="F26" s="70"/>
      <c r="G26" s="72">
        <v>300000</v>
      </c>
      <c r="H26" s="67"/>
      <c r="I26" s="67"/>
      <c r="J26" s="65"/>
      <c r="K26" s="69">
        <f t="shared" si="0"/>
        <v>300000</v>
      </c>
    </row>
    <row r="27" spans="2:13" ht="18.75" customHeight="1">
      <c r="B27" s="27">
        <v>15</v>
      </c>
      <c r="C27" s="32">
        <v>4233</v>
      </c>
      <c r="D27" s="33" t="s">
        <v>11</v>
      </c>
      <c r="E27" s="70"/>
      <c r="F27" s="70"/>
      <c r="G27" s="72">
        <v>180219</v>
      </c>
      <c r="H27" s="67"/>
      <c r="I27" s="67"/>
      <c r="J27" s="65"/>
      <c r="K27" s="66">
        <f t="shared" si="0"/>
        <v>180219</v>
      </c>
    </row>
    <row r="28" spans="2:13" ht="18.75">
      <c r="B28" s="34">
        <v>16</v>
      </c>
      <c r="C28" s="32">
        <v>4234</v>
      </c>
      <c r="D28" s="33" t="s">
        <v>42</v>
      </c>
      <c r="E28" s="72"/>
      <c r="F28" s="70"/>
      <c r="G28" s="72">
        <v>100000</v>
      </c>
      <c r="H28" s="67"/>
      <c r="I28" s="67"/>
      <c r="J28" s="65"/>
      <c r="K28" s="69">
        <f t="shared" si="0"/>
        <v>100000</v>
      </c>
    </row>
    <row r="29" spans="2:13" ht="18.75">
      <c r="B29" s="27">
        <v>17</v>
      </c>
      <c r="C29" s="32">
        <v>4235</v>
      </c>
      <c r="D29" s="33" t="s">
        <v>43</v>
      </c>
      <c r="E29" s="72"/>
      <c r="F29" s="70"/>
      <c r="G29" s="72">
        <v>500000</v>
      </c>
      <c r="H29" s="67"/>
      <c r="I29" s="67"/>
      <c r="J29" s="65"/>
      <c r="K29" s="66">
        <f t="shared" si="0"/>
        <v>500000</v>
      </c>
    </row>
    <row r="30" spans="2:13" ht="18.75" customHeight="1">
      <c r="B30" s="27">
        <v>18</v>
      </c>
      <c r="C30" s="32">
        <v>4237</v>
      </c>
      <c r="D30" s="35" t="s">
        <v>45</v>
      </c>
      <c r="E30" s="70"/>
      <c r="F30" s="70"/>
      <c r="G30" s="72">
        <v>0</v>
      </c>
      <c r="H30" s="67"/>
      <c r="I30" s="67"/>
      <c r="J30" s="65"/>
      <c r="K30" s="69">
        <f t="shared" si="0"/>
        <v>0</v>
      </c>
    </row>
    <row r="31" spans="2:13" ht="18.75">
      <c r="B31" s="34">
        <v>19</v>
      </c>
      <c r="C31" s="32">
        <v>4239</v>
      </c>
      <c r="D31" s="35" t="s">
        <v>44</v>
      </c>
      <c r="E31" s="66"/>
      <c r="F31" s="62"/>
      <c r="G31" s="72">
        <v>80000</v>
      </c>
      <c r="H31" s="67"/>
      <c r="I31" s="67">
        <v>1757650</v>
      </c>
      <c r="J31" s="65"/>
      <c r="K31" s="66">
        <f t="shared" si="0"/>
        <v>1837650</v>
      </c>
    </row>
    <row r="32" spans="2:13" ht="18.75">
      <c r="B32" s="27">
        <v>20</v>
      </c>
      <c r="C32" s="32">
        <v>4242</v>
      </c>
      <c r="D32" s="35" t="s">
        <v>46</v>
      </c>
      <c r="E32" s="66"/>
      <c r="F32" s="62"/>
      <c r="G32" s="72">
        <v>30000</v>
      </c>
      <c r="H32" s="67"/>
      <c r="I32" s="67"/>
      <c r="J32" s="65"/>
      <c r="K32" s="69">
        <f t="shared" si="0"/>
        <v>30000</v>
      </c>
    </row>
    <row r="33" spans="2:11" ht="18.75">
      <c r="B33" s="34">
        <v>21</v>
      </c>
      <c r="C33" s="32">
        <v>4243</v>
      </c>
      <c r="D33" s="35" t="s">
        <v>47</v>
      </c>
      <c r="E33" s="62"/>
      <c r="F33" s="62"/>
      <c r="G33" s="72">
        <v>10800</v>
      </c>
      <c r="H33" s="67"/>
      <c r="I33" s="67"/>
      <c r="J33" s="65"/>
      <c r="K33" s="66">
        <f t="shared" si="0"/>
        <v>10800</v>
      </c>
    </row>
    <row r="34" spans="2:11" ht="18.75" customHeight="1">
      <c r="B34" s="27">
        <v>22</v>
      </c>
      <c r="C34" s="32">
        <v>4246</v>
      </c>
      <c r="D34" s="31" t="s">
        <v>0</v>
      </c>
      <c r="E34" s="66"/>
      <c r="F34" s="62"/>
      <c r="G34" s="72">
        <v>0</v>
      </c>
      <c r="H34" s="67"/>
      <c r="I34" s="67"/>
      <c r="J34" s="65"/>
      <c r="K34" s="69">
        <f t="shared" si="0"/>
        <v>0</v>
      </c>
    </row>
    <row r="35" spans="2:11" ht="18" customHeight="1">
      <c r="B35" s="27">
        <v>23</v>
      </c>
      <c r="C35" s="32">
        <v>4249</v>
      </c>
      <c r="D35" s="35" t="s">
        <v>48</v>
      </c>
      <c r="E35" s="66"/>
      <c r="F35" s="62"/>
      <c r="G35" s="72">
        <v>80000</v>
      </c>
      <c r="H35" s="67"/>
      <c r="I35" s="67"/>
      <c r="J35" s="65"/>
      <c r="K35" s="66">
        <f t="shared" si="0"/>
        <v>80000</v>
      </c>
    </row>
    <row r="36" spans="2:11" ht="18.75">
      <c r="B36" s="34">
        <v>24</v>
      </c>
      <c r="C36" s="32">
        <v>4251</v>
      </c>
      <c r="D36" s="33" t="s">
        <v>49</v>
      </c>
      <c r="E36" s="67"/>
      <c r="F36" s="62"/>
      <c r="G36" s="72">
        <v>50000</v>
      </c>
      <c r="H36" s="67"/>
      <c r="I36" s="67"/>
      <c r="J36" s="65"/>
      <c r="K36" s="69">
        <f t="shared" si="0"/>
        <v>50000</v>
      </c>
    </row>
    <row r="37" spans="2:11" ht="18.75" customHeight="1">
      <c r="B37" s="27">
        <v>25</v>
      </c>
      <c r="C37" s="32">
        <v>4252</v>
      </c>
      <c r="D37" s="35" t="s">
        <v>50</v>
      </c>
      <c r="E37" s="72"/>
      <c r="F37" s="70"/>
      <c r="G37" s="72">
        <v>584199</v>
      </c>
      <c r="H37" s="67"/>
      <c r="I37" s="67"/>
      <c r="J37" s="65"/>
      <c r="K37" s="66">
        <f t="shared" si="0"/>
        <v>584199</v>
      </c>
    </row>
    <row r="38" spans="2:11" ht="18.75">
      <c r="B38" s="34">
        <v>26</v>
      </c>
      <c r="C38" s="32">
        <v>4261</v>
      </c>
      <c r="D38" s="35" t="s">
        <v>51</v>
      </c>
      <c r="E38" s="67"/>
      <c r="F38" s="62"/>
      <c r="G38" s="72">
        <v>169162</v>
      </c>
      <c r="H38" s="67"/>
      <c r="I38" s="67"/>
      <c r="J38" s="65"/>
      <c r="K38" s="69">
        <f t="shared" si="0"/>
        <v>169162</v>
      </c>
    </row>
    <row r="39" spans="2:11" ht="18.75" customHeight="1">
      <c r="B39" s="27">
        <v>27</v>
      </c>
      <c r="C39" s="32">
        <v>4263</v>
      </c>
      <c r="D39" s="35" t="s">
        <v>52</v>
      </c>
      <c r="E39" s="67"/>
      <c r="F39" s="62"/>
      <c r="G39" s="72">
        <v>110159</v>
      </c>
      <c r="H39" s="67"/>
      <c r="I39" s="67"/>
      <c r="J39" s="65"/>
      <c r="K39" s="66">
        <f t="shared" si="0"/>
        <v>110159</v>
      </c>
    </row>
    <row r="40" spans="2:11" ht="18.75" customHeight="1">
      <c r="B40" s="27">
        <v>28</v>
      </c>
      <c r="C40" s="32">
        <v>4264</v>
      </c>
      <c r="D40" s="35" t="s">
        <v>53</v>
      </c>
      <c r="E40" s="67"/>
      <c r="F40" s="62"/>
      <c r="G40" s="72">
        <v>58828</v>
      </c>
      <c r="H40" s="67"/>
      <c r="I40" s="67"/>
      <c r="J40" s="65"/>
      <c r="K40" s="66">
        <f t="shared" si="0"/>
        <v>58828</v>
      </c>
    </row>
    <row r="41" spans="2:11" ht="18.75">
      <c r="B41" s="34">
        <v>29</v>
      </c>
      <c r="C41" s="32">
        <v>4266</v>
      </c>
      <c r="D41" s="35" t="s">
        <v>54</v>
      </c>
      <c r="E41" s="67"/>
      <c r="F41" s="62"/>
      <c r="G41" s="72">
        <v>768182.8</v>
      </c>
      <c r="H41" s="67"/>
      <c r="I41" s="67"/>
      <c r="J41" s="65"/>
      <c r="K41" s="69">
        <f t="shared" si="0"/>
        <v>768182.8</v>
      </c>
    </row>
    <row r="42" spans="2:11" ht="18.75">
      <c r="B42" s="27">
        <v>30</v>
      </c>
      <c r="C42" s="32">
        <v>4267</v>
      </c>
      <c r="D42" s="35" t="s">
        <v>55</v>
      </c>
      <c r="E42" s="67"/>
      <c r="F42" s="62"/>
      <c r="G42" s="72">
        <v>117900</v>
      </c>
      <c r="H42" s="67"/>
      <c r="I42" s="67"/>
      <c r="J42" s="68"/>
      <c r="K42" s="66">
        <f t="shared" si="0"/>
        <v>117900</v>
      </c>
    </row>
    <row r="43" spans="2:11" ht="18.75">
      <c r="B43" s="34">
        <v>31</v>
      </c>
      <c r="C43" s="37">
        <v>4268</v>
      </c>
      <c r="D43" s="35" t="s">
        <v>2</v>
      </c>
      <c r="E43" s="67"/>
      <c r="F43" s="62"/>
      <c r="G43" s="72">
        <v>1053280</v>
      </c>
      <c r="H43" s="67"/>
      <c r="I43" s="67"/>
      <c r="J43" s="68"/>
      <c r="K43" s="66">
        <f t="shared" si="0"/>
        <v>1053280</v>
      </c>
    </row>
    <row r="44" spans="2:11" ht="18.75">
      <c r="B44" s="34">
        <v>32</v>
      </c>
      <c r="C44" s="37">
        <v>4269</v>
      </c>
      <c r="D44" s="35" t="s">
        <v>56</v>
      </c>
      <c r="E44" s="67"/>
      <c r="F44" s="62"/>
      <c r="G44" s="72">
        <v>317322</v>
      </c>
      <c r="H44" s="67"/>
      <c r="I44" s="67"/>
      <c r="J44" s="68"/>
      <c r="K44" s="69">
        <f t="shared" si="0"/>
        <v>317322</v>
      </c>
    </row>
    <row r="45" spans="2:11" ht="18.75">
      <c r="B45" s="27">
        <v>33</v>
      </c>
      <c r="C45" s="38">
        <v>4723</v>
      </c>
      <c r="D45" s="39" t="s">
        <v>57</v>
      </c>
      <c r="E45" s="67"/>
      <c r="F45" s="62"/>
      <c r="G45" s="72">
        <v>2642000</v>
      </c>
      <c r="H45" s="67"/>
      <c r="I45" s="67"/>
      <c r="J45" s="68"/>
      <c r="K45" s="66">
        <f t="shared" si="0"/>
        <v>2642000</v>
      </c>
    </row>
    <row r="46" spans="2:11" ht="18.75" customHeight="1">
      <c r="B46" s="27">
        <v>34</v>
      </c>
      <c r="C46" s="40">
        <v>4727</v>
      </c>
      <c r="D46" s="41" t="s">
        <v>58</v>
      </c>
      <c r="E46" s="67"/>
      <c r="F46" s="66"/>
      <c r="G46" s="72">
        <v>1000</v>
      </c>
      <c r="H46" s="67"/>
      <c r="I46" s="73"/>
      <c r="J46" s="68"/>
      <c r="K46" s="66">
        <f t="shared" si="0"/>
        <v>1000</v>
      </c>
    </row>
    <row r="47" spans="2:11" ht="18.75" customHeight="1">
      <c r="B47" s="34">
        <v>35</v>
      </c>
      <c r="C47" s="37">
        <v>4821</v>
      </c>
      <c r="D47" s="35" t="s">
        <v>59</v>
      </c>
      <c r="E47" s="73"/>
      <c r="F47" s="62"/>
      <c r="G47" s="70">
        <v>10000</v>
      </c>
      <c r="H47" s="73"/>
      <c r="I47" s="64"/>
      <c r="J47" s="74"/>
      <c r="K47" s="66">
        <f t="shared" si="0"/>
        <v>10000</v>
      </c>
    </row>
    <row r="48" spans="2:11" ht="18.75" customHeight="1">
      <c r="B48" s="34">
        <v>36</v>
      </c>
      <c r="C48" s="37">
        <v>4822</v>
      </c>
      <c r="D48" s="35" t="s">
        <v>4</v>
      </c>
      <c r="E48" s="64"/>
      <c r="F48" s="64"/>
      <c r="G48" s="72">
        <v>36700</v>
      </c>
      <c r="H48" s="64"/>
      <c r="I48" s="115"/>
      <c r="J48" s="75"/>
      <c r="K48" s="66">
        <f t="shared" si="0"/>
        <v>36700</v>
      </c>
    </row>
    <row r="49" spans="2:14" ht="18.75" customHeight="1" thickBot="1">
      <c r="B49" s="42">
        <v>37</v>
      </c>
      <c r="C49" s="43">
        <v>4831</v>
      </c>
      <c r="D49" s="44" t="s">
        <v>60</v>
      </c>
      <c r="E49" s="76"/>
      <c r="F49" s="77"/>
      <c r="G49" s="78">
        <v>0</v>
      </c>
      <c r="H49" s="76"/>
      <c r="I49" s="76"/>
      <c r="J49" s="79"/>
      <c r="K49" s="77">
        <f t="shared" si="0"/>
        <v>0</v>
      </c>
    </row>
    <row r="50" spans="2:14" ht="18.75">
      <c r="B50" s="45"/>
      <c r="C50" s="46"/>
      <c r="D50" s="47"/>
      <c r="E50" s="54"/>
      <c r="F50" s="55"/>
      <c r="G50" s="56"/>
      <c r="H50" s="54"/>
      <c r="I50" s="54"/>
      <c r="J50" s="57"/>
      <c r="K50" s="55"/>
    </row>
    <row r="51" spans="2:14" ht="18.75">
      <c r="B51" s="45"/>
      <c r="C51" s="46"/>
      <c r="D51" s="47"/>
      <c r="E51" s="54"/>
      <c r="F51" s="55"/>
      <c r="G51" s="56"/>
      <c r="H51" s="54"/>
      <c r="I51" s="54"/>
      <c r="J51" s="57"/>
      <c r="K51" s="55"/>
    </row>
    <row r="52" spans="2:14" ht="18.75">
      <c r="B52" s="45"/>
      <c r="C52" s="46"/>
      <c r="D52" s="47"/>
      <c r="E52" s="54"/>
      <c r="F52" s="55"/>
      <c r="G52" s="56"/>
      <c r="H52" s="54"/>
      <c r="I52" s="54"/>
      <c r="J52" s="57"/>
      <c r="K52" s="55"/>
    </row>
    <row r="53" spans="2:14" ht="18.75">
      <c r="B53" s="45"/>
      <c r="C53" s="46"/>
      <c r="D53" s="47"/>
      <c r="E53" s="54"/>
      <c r="F53" s="55"/>
      <c r="G53" s="56"/>
      <c r="H53" s="54"/>
      <c r="I53" s="54"/>
      <c r="J53" s="57"/>
      <c r="K53" s="55"/>
    </row>
    <row r="54" spans="2:14" ht="18.75">
      <c r="B54" s="45"/>
      <c r="C54" s="46"/>
      <c r="D54" s="47"/>
      <c r="E54" s="54"/>
      <c r="F54" s="55"/>
      <c r="G54" s="56"/>
      <c r="H54" s="54"/>
      <c r="I54" s="54"/>
      <c r="J54" s="57"/>
      <c r="K54" s="55"/>
    </row>
    <row r="55" spans="2:14" ht="18.75">
      <c r="B55" s="45"/>
      <c r="C55" s="46"/>
      <c r="D55" s="47"/>
      <c r="E55" s="54"/>
      <c r="F55" s="55"/>
      <c r="G55" s="56"/>
      <c r="H55" s="54"/>
      <c r="I55" s="54"/>
      <c r="J55" s="57"/>
      <c r="K55" s="55"/>
    </row>
    <row r="56" spans="2:14" ht="18.75">
      <c r="B56" s="45"/>
      <c r="C56" s="46"/>
      <c r="D56" s="47"/>
      <c r="E56" s="54"/>
      <c r="F56" s="55"/>
      <c r="G56" s="56"/>
      <c r="H56" s="54"/>
      <c r="I56" s="54"/>
      <c r="J56" s="57"/>
      <c r="K56" s="55"/>
    </row>
    <row r="57" spans="2:14" ht="18.75">
      <c r="B57" s="45"/>
      <c r="C57" s="46"/>
      <c r="D57" s="26" t="s">
        <v>68</v>
      </c>
      <c r="E57" s="54"/>
      <c r="F57" s="55"/>
      <c r="G57" s="56"/>
      <c r="H57" s="54"/>
      <c r="I57" s="54"/>
      <c r="J57" s="57"/>
      <c r="K57" s="55"/>
    </row>
    <row r="58" spans="2:14" s="19" customFormat="1" ht="19.5" thickBot="1">
      <c r="B58" s="45"/>
      <c r="C58" s="46"/>
      <c r="D58" s="26"/>
      <c r="E58" s="54"/>
      <c r="F58" s="55"/>
      <c r="G58" s="56"/>
      <c r="H58" s="54"/>
      <c r="I58" s="54"/>
      <c r="J58" s="57"/>
      <c r="K58" s="55"/>
    </row>
    <row r="59" spans="2:14" s="19" customFormat="1">
      <c r="B59" s="88" t="s">
        <v>21</v>
      </c>
      <c r="C59" s="88" t="s">
        <v>1</v>
      </c>
      <c r="D59" s="90" t="s">
        <v>13</v>
      </c>
      <c r="E59" s="92" t="s">
        <v>22</v>
      </c>
      <c r="F59" s="92" t="s">
        <v>23</v>
      </c>
      <c r="G59" s="92" t="s">
        <v>24</v>
      </c>
      <c r="H59" s="92" t="s">
        <v>25</v>
      </c>
      <c r="I59" s="92" t="s">
        <v>26</v>
      </c>
      <c r="J59" s="97" t="s">
        <v>27</v>
      </c>
      <c r="K59" s="103" t="s">
        <v>14</v>
      </c>
      <c r="L59"/>
      <c r="M59"/>
      <c r="N59"/>
    </row>
    <row r="60" spans="2:14" ht="23.25" customHeight="1" thickBot="1">
      <c r="B60" s="89"/>
      <c r="C60" s="89"/>
      <c r="D60" s="91"/>
      <c r="E60" s="93"/>
      <c r="F60" s="93"/>
      <c r="G60" s="93"/>
      <c r="H60" s="93"/>
      <c r="I60" s="93"/>
      <c r="J60" s="98"/>
      <c r="K60" s="104"/>
    </row>
    <row r="61" spans="2:14" ht="18.75" customHeight="1">
      <c r="B61" s="34">
        <v>38</v>
      </c>
      <c r="C61" s="37">
        <v>5112</v>
      </c>
      <c r="D61" s="35" t="s">
        <v>9</v>
      </c>
      <c r="E61" s="67"/>
      <c r="F61" s="62"/>
      <c r="G61" s="72"/>
      <c r="H61" s="80"/>
      <c r="I61" s="80"/>
      <c r="J61" s="68"/>
      <c r="K61" s="66">
        <f t="shared" si="0"/>
        <v>0</v>
      </c>
    </row>
    <row r="62" spans="2:14" ht="18.75">
      <c r="B62" s="27">
        <v>39</v>
      </c>
      <c r="C62" s="37">
        <v>5113</v>
      </c>
      <c r="D62" s="35" t="s">
        <v>5</v>
      </c>
      <c r="E62" s="80"/>
      <c r="F62" s="62"/>
      <c r="G62" s="81"/>
      <c r="H62" s="80"/>
      <c r="I62" s="80"/>
      <c r="J62" s="68"/>
      <c r="K62" s="66">
        <f t="shared" si="0"/>
        <v>0</v>
      </c>
    </row>
    <row r="63" spans="2:14" ht="18.75" customHeight="1">
      <c r="B63" s="34">
        <v>40</v>
      </c>
      <c r="C63" s="37">
        <v>5114</v>
      </c>
      <c r="D63" s="35" t="s">
        <v>8</v>
      </c>
      <c r="E63" s="80"/>
      <c r="F63" s="64"/>
      <c r="G63" s="81"/>
      <c r="H63" s="80"/>
      <c r="I63" s="80"/>
      <c r="J63" s="68"/>
      <c r="K63" s="62">
        <f t="shared" si="0"/>
        <v>0</v>
      </c>
    </row>
    <row r="64" spans="2:14" ht="18.75" customHeight="1">
      <c r="B64" s="34">
        <v>41</v>
      </c>
      <c r="C64" s="32">
        <v>5122</v>
      </c>
      <c r="D64" s="35" t="s">
        <v>3</v>
      </c>
      <c r="E64" s="80"/>
      <c r="F64" s="62"/>
      <c r="G64" s="81"/>
      <c r="H64" s="80"/>
      <c r="I64" s="80"/>
      <c r="J64" s="68"/>
      <c r="K64" s="66">
        <f t="shared" si="0"/>
        <v>0</v>
      </c>
    </row>
    <row r="65" spans="2:14" ht="18.75" customHeight="1">
      <c r="B65" s="27">
        <v>42</v>
      </c>
      <c r="C65" s="48">
        <v>5126</v>
      </c>
      <c r="D65" s="33" t="s">
        <v>6</v>
      </c>
      <c r="E65" s="80"/>
      <c r="F65" s="62"/>
      <c r="G65" s="81"/>
      <c r="H65" s="80"/>
      <c r="I65" s="80"/>
      <c r="J65" s="68"/>
      <c r="K65" s="69">
        <f t="shared" si="0"/>
        <v>0</v>
      </c>
    </row>
    <row r="66" spans="2:14" ht="18.75" customHeight="1">
      <c r="B66" s="49">
        <v>43</v>
      </c>
      <c r="C66" s="50">
        <v>5128</v>
      </c>
      <c r="D66" s="33" t="s">
        <v>15</v>
      </c>
      <c r="E66" s="81"/>
      <c r="F66" s="72"/>
      <c r="G66" s="81"/>
      <c r="H66" s="81"/>
      <c r="I66" s="81"/>
      <c r="J66" s="82"/>
      <c r="K66" s="72">
        <f t="shared" si="0"/>
        <v>0</v>
      </c>
      <c r="L66" s="16"/>
      <c r="M66" s="16"/>
      <c r="N66" s="16"/>
    </row>
    <row r="67" spans="2:14" s="16" customFormat="1" ht="18.75">
      <c r="B67" s="49">
        <v>44</v>
      </c>
      <c r="C67" s="50">
        <v>5131</v>
      </c>
      <c r="D67" s="33" t="s">
        <v>12</v>
      </c>
      <c r="E67" s="81"/>
      <c r="F67" s="70"/>
      <c r="G67" s="81"/>
      <c r="H67" s="81"/>
      <c r="I67" s="81"/>
      <c r="J67" s="82"/>
      <c r="K67" s="83">
        <f t="shared" si="0"/>
        <v>0</v>
      </c>
    </row>
    <row r="68" spans="2:14" s="16" customFormat="1" ht="18.75" customHeight="1" thickBot="1">
      <c r="B68" s="51">
        <v>45</v>
      </c>
      <c r="C68" s="52">
        <v>5151</v>
      </c>
      <c r="D68" s="53" t="s">
        <v>7</v>
      </c>
      <c r="E68" s="84"/>
      <c r="F68" s="78"/>
      <c r="G68" s="84"/>
      <c r="H68" s="78"/>
      <c r="I68" s="78"/>
      <c r="J68" s="84"/>
      <c r="K68" s="72">
        <f t="shared" si="0"/>
        <v>0</v>
      </c>
    </row>
    <row r="69" spans="2:14" s="16" customFormat="1" ht="23.25" customHeight="1" thickBot="1">
      <c r="B69" s="46"/>
      <c r="C69" s="46"/>
      <c r="D69" s="46"/>
      <c r="E69" s="85">
        <f t="shared" ref="E69:J69" si="1">SUM(E13:E68)</f>
        <v>0</v>
      </c>
      <c r="F69" s="85">
        <f t="shared" si="1"/>
        <v>0</v>
      </c>
      <c r="G69" s="85">
        <f t="shared" si="1"/>
        <v>21055557.800000001</v>
      </c>
      <c r="H69" s="85">
        <f t="shared" si="1"/>
        <v>5000</v>
      </c>
      <c r="I69" s="85">
        <f>SUM(I13:I68)</f>
        <v>1760150</v>
      </c>
      <c r="J69" s="86">
        <f t="shared" si="1"/>
        <v>2000</v>
      </c>
      <c r="K69" s="87">
        <f t="shared" si="0"/>
        <v>22822707.800000001</v>
      </c>
      <c r="L69"/>
      <c r="M69"/>
      <c r="N69"/>
    </row>
    <row r="70" spans="2:14" ht="16.5" customHeight="1">
      <c r="B70" s="94" t="s">
        <v>69</v>
      </c>
      <c r="C70" s="94"/>
      <c r="D70" s="46"/>
      <c r="E70" s="4"/>
      <c r="F70" s="4"/>
      <c r="G70" s="4"/>
      <c r="H70" s="3"/>
      <c r="I70" s="3"/>
      <c r="J70" s="3"/>
      <c r="K70" s="58"/>
    </row>
    <row r="71" spans="2:14" ht="18.75" customHeight="1">
      <c r="B71" s="94"/>
      <c r="C71" s="94"/>
      <c r="D71" s="46"/>
      <c r="E71" s="3"/>
      <c r="F71" s="3"/>
      <c r="G71" s="3"/>
      <c r="H71" s="3"/>
      <c r="I71" s="3"/>
      <c r="J71" s="3"/>
      <c r="K71" s="58"/>
    </row>
    <row r="72" spans="2:14" ht="18.75">
      <c r="B72" s="46"/>
      <c r="C72" s="46"/>
      <c r="D72" s="59" t="s">
        <v>66</v>
      </c>
      <c r="E72" s="58"/>
      <c r="F72" s="58"/>
      <c r="G72" s="3"/>
      <c r="H72" s="59" t="s">
        <v>61</v>
      </c>
      <c r="I72" s="3"/>
      <c r="J72" s="3"/>
      <c r="K72" s="58"/>
    </row>
    <row r="73" spans="2:14" ht="31.5">
      <c r="B73" s="46"/>
      <c r="C73" s="46"/>
      <c r="D73" s="22" t="s">
        <v>62</v>
      </c>
      <c r="E73" s="3"/>
      <c r="F73" s="3"/>
      <c r="G73" s="3"/>
      <c r="H73" s="23" t="s">
        <v>63</v>
      </c>
      <c r="I73" s="3"/>
      <c r="J73" s="3"/>
      <c r="K73" s="58"/>
    </row>
    <row r="74" spans="2:14" ht="15.75">
      <c r="E74" s="3"/>
      <c r="F74" s="3"/>
      <c r="G74" s="3"/>
      <c r="H74" s="3"/>
      <c r="I74" s="3"/>
      <c r="J74" s="3"/>
      <c r="K74" s="58"/>
    </row>
    <row r="75" spans="2:14" ht="15">
      <c r="C75" s="1"/>
      <c r="E75" s="58"/>
      <c r="F75" s="58"/>
      <c r="G75" s="58"/>
      <c r="H75" s="58"/>
      <c r="I75" s="58"/>
      <c r="J75" s="58"/>
      <c r="K75" s="58"/>
    </row>
    <row r="76" spans="2:14" ht="15">
      <c r="C76" s="1"/>
      <c r="D76" s="1"/>
      <c r="E76" s="58"/>
      <c r="F76" s="58"/>
      <c r="G76" s="58"/>
      <c r="H76" s="58"/>
      <c r="I76" s="58"/>
      <c r="J76" s="58"/>
      <c r="K76" s="58"/>
    </row>
    <row r="77" spans="2:14" ht="15">
      <c r="C77" s="1"/>
      <c r="D77" s="17"/>
      <c r="E77" s="58"/>
      <c r="F77" s="58"/>
      <c r="G77" s="58"/>
      <c r="H77" s="58"/>
      <c r="I77" s="58"/>
      <c r="J77" s="58"/>
      <c r="K77" s="58"/>
    </row>
    <row r="78" spans="2:14" ht="15">
      <c r="C78" s="1"/>
      <c r="D78" s="18"/>
      <c r="E78" s="60"/>
      <c r="F78" s="60"/>
      <c r="G78" s="60"/>
      <c r="H78" s="60"/>
      <c r="I78" s="60"/>
      <c r="J78" s="60"/>
      <c r="K78" s="58"/>
    </row>
    <row r="79" spans="2:14" ht="15">
      <c r="E79" s="58"/>
      <c r="F79" s="58"/>
      <c r="G79" s="58"/>
      <c r="H79" s="58"/>
      <c r="I79" s="58"/>
      <c r="J79" s="58"/>
      <c r="K79" s="58"/>
    </row>
    <row r="80" spans="2:14" ht="15">
      <c r="E80" s="58"/>
      <c r="F80" s="58"/>
      <c r="G80" s="58"/>
      <c r="H80" s="58"/>
      <c r="I80" s="58"/>
      <c r="J80" s="58"/>
      <c r="K80" s="58"/>
    </row>
    <row r="81" spans="5:11" ht="15">
      <c r="E81" s="58"/>
      <c r="F81" s="58"/>
      <c r="G81" s="58"/>
      <c r="H81" s="58"/>
      <c r="I81" s="58"/>
      <c r="J81" s="58"/>
      <c r="K81" s="58"/>
    </row>
    <row r="82" spans="5:11" ht="15">
      <c r="E82" s="58"/>
      <c r="F82" s="58"/>
      <c r="G82" s="58"/>
      <c r="H82" s="58"/>
      <c r="I82" s="58"/>
      <c r="J82" s="58"/>
      <c r="K82" s="58"/>
    </row>
    <row r="83" spans="5:11" ht="15">
      <c r="E83" s="58"/>
      <c r="F83" s="58"/>
      <c r="G83" s="58"/>
      <c r="H83" s="58"/>
      <c r="I83" s="58"/>
      <c r="J83" s="58"/>
      <c r="K83" s="58"/>
    </row>
    <row r="84" spans="5:11" ht="15">
      <c r="E84" s="58"/>
      <c r="F84" s="58"/>
      <c r="G84" s="58"/>
      <c r="H84" s="58"/>
      <c r="I84" s="58"/>
      <c r="J84" s="58"/>
      <c r="K84" s="58"/>
    </row>
    <row r="85" spans="5:11" ht="15">
      <c r="E85" s="58"/>
      <c r="F85" s="58"/>
      <c r="G85" s="58"/>
      <c r="H85" s="58"/>
      <c r="I85" s="58"/>
      <c r="J85" s="58"/>
      <c r="K85" s="58"/>
    </row>
    <row r="86" spans="5:11" ht="15">
      <c r="E86" s="58"/>
      <c r="F86" s="58"/>
      <c r="G86" s="58"/>
      <c r="H86" s="58"/>
      <c r="I86" s="58"/>
      <c r="J86" s="58"/>
      <c r="K86" s="58"/>
    </row>
    <row r="87" spans="5:11" ht="15">
      <c r="E87" s="58"/>
      <c r="F87" s="58"/>
      <c r="G87" s="58"/>
      <c r="H87" s="58"/>
      <c r="I87" s="58"/>
      <c r="J87" s="58"/>
      <c r="K87" s="58"/>
    </row>
    <row r="88" spans="5:11" ht="15">
      <c r="E88" s="58"/>
      <c r="F88" s="58"/>
      <c r="G88" s="58"/>
      <c r="H88" s="58"/>
      <c r="I88" s="58"/>
      <c r="J88" s="58"/>
      <c r="K88" s="58"/>
    </row>
    <row r="89" spans="5:11" ht="15">
      <c r="E89" s="58"/>
      <c r="F89" s="58"/>
      <c r="G89" s="58"/>
      <c r="H89" s="58"/>
      <c r="I89" s="58"/>
      <c r="J89" s="58"/>
      <c r="K89" s="58"/>
    </row>
    <row r="90" spans="5:11" ht="15">
      <c r="E90" s="58"/>
      <c r="F90" s="58"/>
      <c r="G90" s="58"/>
      <c r="H90" s="58"/>
      <c r="I90" s="58"/>
      <c r="J90" s="58"/>
      <c r="K90" s="58"/>
    </row>
    <row r="91" spans="5:11" ht="15">
      <c r="E91" s="58"/>
      <c r="F91" s="58"/>
      <c r="G91" s="58"/>
      <c r="H91" s="58"/>
      <c r="I91" s="58"/>
      <c r="J91" s="58"/>
      <c r="K91" s="58"/>
    </row>
    <row r="92" spans="5:11" ht="15">
      <c r="E92" s="58"/>
      <c r="F92" s="58"/>
      <c r="G92" s="58"/>
      <c r="H92" s="58"/>
      <c r="I92" s="58"/>
      <c r="J92" s="58"/>
      <c r="K92" s="58"/>
    </row>
    <row r="93" spans="5:11" ht="15">
      <c r="E93" s="58"/>
      <c r="F93" s="58"/>
      <c r="G93" s="58"/>
      <c r="H93" s="58"/>
      <c r="I93" s="58"/>
      <c r="J93" s="58"/>
      <c r="K93" s="58"/>
    </row>
  </sheetData>
  <mergeCells count="29">
    <mergeCell ref="J59:J60"/>
    <mergeCell ref="K59:K60"/>
    <mergeCell ref="I1:K1"/>
    <mergeCell ref="I3:K3"/>
    <mergeCell ref="I5:K5"/>
    <mergeCell ref="I6:K6"/>
    <mergeCell ref="J7:K7"/>
    <mergeCell ref="I2:K2"/>
    <mergeCell ref="I4:K4"/>
    <mergeCell ref="E2:G7"/>
    <mergeCell ref="J11:J12"/>
    <mergeCell ref="K11:K12"/>
    <mergeCell ref="B11:B12"/>
    <mergeCell ref="C11:C12"/>
    <mergeCell ref="D11:D12"/>
    <mergeCell ref="E11:E12"/>
    <mergeCell ref="F59:F60"/>
    <mergeCell ref="G11:G12"/>
    <mergeCell ref="H11:H12"/>
    <mergeCell ref="I11:I12"/>
    <mergeCell ref="F11:F12"/>
    <mergeCell ref="G59:G60"/>
    <mergeCell ref="H59:H60"/>
    <mergeCell ref="I59:I60"/>
    <mergeCell ref="B59:B60"/>
    <mergeCell ref="C59:C60"/>
    <mergeCell ref="D59:D60"/>
    <mergeCell ref="E59:E60"/>
    <mergeCell ref="B70:C71"/>
  </mergeCells>
  <hyperlinks>
    <hyperlink ref="I5" r:id="rId1"/>
  </hyperlinks>
  <pageMargins left="3.937007874015748E-2" right="0.35433070866141736" top="0.39370078740157483" bottom="0.31496062992125984" header="0.51181102362204722" footer="0.51181102362204722"/>
  <pageSetup scale="61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FINANSIJSKI PLAN 2021.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123M A</cp:lastModifiedBy>
  <cp:lastPrinted>2021-02-03T10:02:02Z</cp:lastPrinted>
  <dcterms:created xsi:type="dcterms:W3CDTF">2007-01-29T11:22:20Z</dcterms:created>
  <dcterms:modified xsi:type="dcterms:W3CDTF">2021-02-03T10:03:38Z</dcterms:modified>
</cp:coreProperties>
</file>